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4_Job Folders\History Factory\2022\22QXXXX Bechtel - WaaTeeKaa Train Car Exhibit\02 Accounting\02 Quotes &amp; BE\Bid Docs 4.28.2022\"/>
    </mc:Choice>
  </mc:AlternateContent>
  <bookViews>
    <workbookView xWindow="0" yWindow="0" windowWidth="25140" windowHeight="11250"/>
  </bookViews>
  <sheets>
    <sheet name="FABRICATION" sheetId="1" r:id="rId1"/>
    <sheet name="PROGRAMMING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D47" i="1"/>
  <c r="D48" i="1"/>
  <c r="D49" i="1"/>
  <c r="D50" i="1"/>
  <c r="D40" i="1" l="1"/>
  <c r="D39" i="1"/>
  <c r="D27" i="2"/>
  <c r="D8" i="2"/>
  <c r="D24" i="2"/>
  <c r="D23" i="2"/>
  <c r="D22" i="2"/>
  <c r="D21" i="2"/>
  <c r="D20" i="2"/>
  <c r="D19" i="2"/>
  <c r="D18" i="2"/>
  <c r="D33" i="2"/>
  <c r="D32" i="2"/>
  <c r="D31" i="2"/>
  <c r="D30" i="2"/>
  <c r="D29" i="2"/>
  <c r="D28" i="2"/>
  <c r="D26" i="2"/>
  <c r="D25" i="2"/>
  <c r="D15" i="2"/>
  <c r="D14" i="2"/>
  <c r="D13" i="2"/>
  <c r="D10" i="2"/>
  <c r="D9" i="2"/>
  <c r="D46" i="1"/>
  <c r="D45" i="1"/>
  <c r="D44" i="1"/>
  <c r="D43" i="1"/>
  <c r="D42" i="1"/>
  <c r="D41" i="1"/>
  <c r="D38" i="1"/>
  <c r="D37" i="1"/>
  <c r="D36" i="1"/>
  <c r="D33" i="1"/>
  <c r="D32" i="1"/>
  <c r="D31" i="1"/>
  <c r="D30" i="1"/>
  <c r="D29" i="1"/>
  <c r="D28" i="1"/>
  <c r="D27" i="1"/>
  <c r="D23" i="1"/>
  <c r="D22" i="1"/>
  <c r="D21" i="1"/>
  <c r="D20" i="1"/>
  <c r="D19" i="1"/>
  <c r="D18" i="1"/>
  <c r="D17" i="1"/>
  <c r="D16" i="1"/>
  <c r="D15" i="1"/>
  <c r="D12" i="1"/>
  <c r="D11" i="1"/>
  <c r="D10" i="1"/>
  <c r="D9" i="1"/>
  <c r="D8" i="1"/>
  <c r="D54" i="1" l="1"/>
  <c r="D36" i="2"/>
</calcChain>
</file>

<file path=xl/sharedStrings.xml><?xml version="1.0" encoding="utf-8"?>
<sst xmlns="http://schemas.openxmlformats.org/spreadsheetml/2006/main" count="107" uniqueCount="73">
  <si>
    <t>BECHTEL - RFP - PRICING TEMPLATE</t>
  </si>
  <si>
    <t>Please use the below template to provide pricing</t>
  </si>
  <si>
    <t>General</t>
  </si>
  <si>
    <t>Detailing</t>
  </si>
  <si>
    <t>Meetings / PM / Coordination</t>
  </si>
  <si>
    <t>Samples &amp;  Prototypes Allowance</t>
  </si>
  <si>
    <t>GFX Management / Preflight</t>
  </si>
  <si>
    <t>Shipping / Delivery</t>
  </si>
  <si>
    <t>Installation</t>
  </si>
  <si>
    <t>Taxes</t>
  </si>
  <si>
    <t>Structure "A"</t>
  </si>
  <si>
    <t>1/2" glass &amp; lintec graphics</t>
  </si>
  <si>
    <t>3/8" glass &amp; lintec graphics</t>
  </si>
  <si>
    <t xml:space="preserve">General Structure </t>
  </si>
  <si>
    <t>Structure "B"</t>
  </si>
  <si>
    <t>Projection Mapping Model</t>
  </si>
  <si>
    <t>AV Hardware - Touchscreens</t>
  </si>
  <si>
    <t>AV Hardware - Projection Mapping</t>
  </si>
  <si>
    <t>Structure "C"</t>
  </si>
  <si>
    <t>QTY</t>
  </si>
  <si>
    <t>Subtotal</t>
  </si>
  <si>
    <t>COMPONENT</t>
  </si>
  <si>
    <t>UNIT COST</t>
  </si>
  <si>
    <t>SUBTOTAL</t>
  </si>
  <si>
    <t>NOTES</t>
  </si>
  <si>
    <t>AV Hardware - Touchscreen Audio</t>
  </si>
  <si>
    <t>AV Hardware - Projection Mapping Audio</t>
  </si>
  <si>
    <t>AV01</t>
  </si>
  <si>
    <t>AV02</t>
  </si>
  <si>
    <t>AV03</t>
  </si>
  <si>
    <t>Window graphics</t>
  </si>
  <si>
    <t>AV Hardware - VR station</t>
  </si>
  <si>
    <t>AV Hardware -VR Audio</t>
  </si>
  <si>
    <t>AV04</t>
  </si>
  <si>
    <t>AV05</t>
  </si>
  <si>
    <t>GP02</t>
  </si>
  <si>
    <t>GP01</t>
  </si>
  <si>
    <t>GP04</t>
  </si>
  <si>
    <t>GP03, GP05</t>
  </si>
  <si>
    <t>GP06 - GP13</t>
  </si>
  <si>
    <t>Allowance</t>
  </si>
  <si>
    <t>GP14</t>
  </si>
  <si>
    <t>GP15, GP16</t>
  </si>
  <si>
    <t>Other (define)</t>
  </si>
  <si>
    <t>Beta Testing</t>
  </si>
  <si>
    <t>Alpha Testing</t>
  </si>
  <si>
    <t>Template 01 - Wireframes</t>
  </si>
  <si>
    <t>AV01, AV02, AV04</t>
  </si>
  <si>
    <t>Template 01 - Graphic Mockups</t>
  </si>
  <si>
    <t>Template 01 - Programming</t>
  </si>
  <si>
    <t>Template 02 - Wireframes</t>
  </si>
  <si>
    <t>Template 02 - Graphic Mockups</t>
  </si>
  <si>
    <t>Template 02 - Programming</t>
  </si>
  <si>
    <t>Hardware spec confirmation</t>
  </si>
  <si>
    <t>CMS Development &amp; Programming</t>
  </si>
  <si>
    <t>Hosting, year 01</t>
  </si>
  <si>
    <t>Maintenance Package</t>
  </si>
  <si>
    <t>AV03 - PROJECTOR ALLOWANCE</t>
  </si>
  <si>
    <t>Site Visits - Train car</t>
  </si>
  <si>
    <t>Site Visits - Fabrication Inspection</t>
  </si>
  <si>
    <t>Template 01 - Content Galleries (AV1, AV2, AV4)</t>
  </si>
  <si>
    <t>Template 02 - Video Selection (AV3, AV5)</t>
  </si>
  <si>
    <t>ALLOWANCE</t>
  </si>
  <si>
    <t>AV3, AV05</t>
  </si>
  <si>
    <t>Hosting, annual (post year 01)</t>
  </si>
  <si>
    <t>Estimated Taxes</t>
  </si>
  <si>
    <t>AV Shop</t>
  </si>
  <si>
    <t>AV Site integeratetion labor</t>
  </si>
  <si>
    <t>AV3 Mapping misc monitor hardware</t>
  </si>
  <si>
    <t>Mapping model</t>
  </si>
  <si>
    <t>Backup - AV Hardware - Touchscreens</t>
  </si>
  <si>
    <t>Backup - AV Hardware - Touchscreen Audio</t>
  </si>
  <si>
    <t>Backup - AV Hardware - VR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</si>
</sst>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C5" sqref="C5"/>
    </sheetView>
  </sheetViews>
  <sheetFormatPr defaultColWidth="11" defaultRowHeight="15.75" x14ac:dyDescent="0.25"/>
  <cols>
    <col min="1" max="1" width="42.125" bestFit="1" customWidth="1"/>
    <col min="3" max="3" width="10.875" style="3"/>
    <col min="4" max="4" width="13.875" style="3" customWidth="1"/>
    <col min="5" max="5" width="1.625" customWidth="1"/>
    <col min="6" max="6" width="43.375" customWidth="1"/>
  </cols>
  <sheetData>
    <row r="1" spans="1:6" x14ac:dyDescent="0.25">
      <c r="A1" t="s">
        <v>0</v>
      </c>
    </row>
    <row r="3" spans="1:6" x14ac:dyDescent="0.25">
      <c r="A3" t="s">
        <v>1</v>
      </c>
    </row>
    <row r="6" spans="1:6" x14ac:dyDescent="0.25">
      <c r="A6" s="2" t="s">
        <v>21</v>
      </c>
      <c r="B6" s="2" t="s">
        <v>19</v>
      </c>
      <c r="C6" s="4" t="s">
        <v>22</v>
      </c>
      <c r="D6" s="4" t="s">
        <v>23</v>
      </c>
      <c r="F6" s="2" t="s">
        <v>24</v>
      </c>
    </row>
    <row r="7" spans="1:6" x14ac:dyDescent="0.25">
      <c r="A7" s="5" t="s">
        <v>10</v>
      </c>
    </row>
    <row r="8" spans="1:6" x14ac:dyDescent="0.25">
      <c r="A8" s="1" t="s">
        <v>13</v>
      </c>
      <c r="B8">
        <v>1</v>
      </c>
      <c r="C8" s="3">
        <v>41895</v>
      </c>
      <c r="D8" s="3">
        <f>PRODUCT(B8*C8)</f>
        <v>41895</v>
      </c>
    </row>
    <row r="9" spans="1:6" x14ac:dyDescent="0.25">
      <c r="A9" s="1" t="s">
        <v>12</v>
      </c>
      <c r="B9">
        <v>1</v>
      </c>
      <c r="C9" s="3">
        <v>1400</v>
      </c>
      <c r="D9" s="3">
        <f>PRODUCT(B9*C9)</f>
        <v>1400</v>
      </c>
      <c r="F9" t="s">
        <v>35</v>
      </c>
    </row>
    <row r="10" spans="1:6" x14ac:dyDescent="0.25">
      <c r="A10" s="1" t="s">
        <v>11</v>
      </c>
      <c r="B10">
        <v>1</v>
      </c>
      <c r="C10" s="3">
        <v>2815</v>
      </c>
      <c r="D10" s="3">
        <f>PRODUCT(B10*C10)</f>
        <v>2815</v>
      </c>
      <c r="F10" t="s">
        <v>36</v>
      </c>
    </row>
    <row r="11" spans="1:6" x14ac:dyDescent="0.25">
      <c r="A11" s="1" t="s">
        <v>16</v>
      </c>
      <c r="B11">
        <v>1</v>
      </c>
      <c r="C11" s="3">
        <v>3465</v>
      </c>
      <c r="D11" s="3">
        <f>PRODUCT(B11*C11)</f>
        <v>3465</v>
      </c>
      <c r="F11" t="s">
        <v>27</v>
      </c>
    </row>
    <row r="12" spans="1:6" x14ac:dyDescent="0.25">
      <c r="A12" s="1" t="s">
        <v>25</v>
      </c>
      <c r="B12">
        <v>1</v>
      </c>
      <c r="C12" s="3">
        <v>3460</v>
      </c>
      <c r="D12" s="3">
        <f>PRODUCT(B12*C12)</f>
        <v>3460</v>
      </c>
      <c r="F12" t="s">
        <v>27</v>
      </c>
    </row>
    <row r="14" spans="1:6" x14ac:dyDescent="0.25">
      <c r="A14" s="5" t="s">
        <v>14</v>
      </c>
    </row>
    <row r="15" spans="1:6" x14ac:dyDescent="0.25">
      <c r="A15" s="1" t="s">
        <v>13</v>
      </c>
      <c r="B15">
        <v>1</v>
      </c>
      <c r="C15" s="3">
        <v>82515</v>
      </c>
      <c r="D15" s="3">
        <f t="shared" ref="D15:D23" si="0">PRODUCT(B15*C15)</f>
        <v>82515</v>
      </c>
    </row>
    <row r="16" spans="1:6" x14ac:dyDescent="0.25">
      <c r="A16" s="1" t="s">
        <v>12</v>
      </c>
      <c r="B16">
        <v>1</v>
      </c>
      <c r="C16" s="3">
        <v>1400</v>
      </c>
      <c r="D16" s="3">
        <f t="shared" si="0"/>
        <v>1400</v>
      </c>
      <c r="F16" t="s">
        <v>37</v>
      </c>
    </row>
    <row r="17" spans="1:6" x14ac:dyDescent="0.25">
      <c r="A17" s="1" t="s">
        <v>11</v>
      </c>
      <c r="B17">
        <v>2</v>
      </c>
      <c r="C17" s="3">
        <v>2815</v>
      </c>
      <c r="D17" s="3">
        <f t="shared" si="0"/>
        <v>5630</v>
      </c>
      <c r="F17" t="s">
        <v>38</v>
      </c>
    </row>
    <row r="18" spans="1:6" x14ac:dyDescent="0.25">
      <c r="A18" s="1" t="s">
        <v>30</v>
      </c>
      <c r="B18">
        <v>8</v>
      </c>
      <c r="C18" s="3">
        <v>250</v>
      </c>
      <c r="D18" s="3">
        <f t="shared" si="0"/>
        <v>2000</v>
      </c>
      <c r="F18" t="s">
        <v>39</v>
      </c>
    </row>
    <row r="19" spans="1:6" ht="15" customHeight="1" x14ac:dyDescent="0.25">
      <c r="A19" s="1" t="s">
        <v>16</v>
      </c>
      <c r="B19">
        <v>1</v>
      </c>
      <c r="C19" s="3">
        <v>6180</v>
      </c>
      <c r="D19" s="3">
        <f t="shared" si="0"/>
        <v>6180</v>
      </c>
      <c r="F19" t="s">
        <v>28</v>
      </c>
    </row>
    <row r="20" spans="1:6" x14ac:dyDescent="0.25">
      <c r="A20" s="1" t="s">
        <v>25</v>
      </c>
      <c r="B20">
        <v>1</v>
      </c>
      <c r="C20" s="3">
        <v>3460</v>
      </c>
      <c r="D20" s="3">
        <f t="shared" si="0"/>
        <v>3460</v>
      </c>
      <c r="F20" t="s">
        <v>28</v>
      </c>
    </row>
    <row r="21" spans="1:6" x14ac:dyDescent="0.25">
      <c r="A21" s="1" t="s">
        <v>17</v>
      </c>
      <c r="B21">
        <v>1</v>
      </c>
      <c r="C21" s="3">
        <v>40000</v>
      </c>
      <c r="D21" s="3">
        <f t="shared" si="0"/>
        <v>40000</v>
      </c>
      <c r="F21" t="s">
        <v>57</v>
      </c>
    </row>
    <row r="22" spans="1:6" x14ac:dyDescent="0.25">
      <c r="A22" s="1" t="s">
        <v>26</v>
      </c>
      <c r="B22">
        <v>1</v>
      </c>
      <c r="C22" s="3">
        <v>10240</v>
      </c>
      <c r="D22" s="3">
        <f t="shared" si="0"/>
        <v>10240</v>
      </c>
      <c r="F22" t="s">
        <v>29</v>
      </c>
    </row>
    <row r="23" spans="1:6" x14ac:dyDescent="0.25">
      <c r="A23" s="1" t="s">
        <v>15</v>
      </c>
      <c r="B23">
        <v>1</v>
      </c>
      <c r="C23" s="3">
        <v>20000</v>
      </c>
      <c r="D23" s="3">
        <f t="shared" si="0"/>
        <v>20000</v>
      </c>
      <c r="F23" t="s">
        <v>62</v>
      </c>
    </row>
    <row r="24" spans="1:6" x14ac:dyDescent="0.25">
      <c r="A24" s="1"/>
    </row>
    <row r="25" spans="1:6" x14ac:dyDescent="0.25">
      <c r="A25" s="1"/>
    </row>
    <row r="26" spans="1:6" x14ac:dyDescent="0.25">
      <c r="A26" s="5" t="s">
        <v>18</v>
      </c>
    </row>
    <row r="27" spans="1:6" x14ac:dyDescent="0.25">
      <c r="A27" s="1" t="s">
        <v>13</v>
      </c>
      <c r="B27">
        <v>1</v>
      </c>
      <c r="C27" s="3">
        <v>50455</v>
      </c>
      <c r="D27" s="3">
        <f t="shared" ref="D27:D33" si="1">PRODUCT(B27*C27)</f>
        <v>50455</v>
      </c>
    </row>
    <row r="28" spans="1:6" x14ac:dyDescent="0.25">
      <c r="A28" s="1" t="s">
        <v>12</v>
      </c>
      <c r="B28">
        <v>1</v>
      </c>
      <c r="C28" s="3">
        <v>1400</v>
      </c>
      <c r="D28" s="3">
        <f t="shared" si="1"/>
        <v>1400</v>
      </c>
      <c r="F28" t="s">
        <v>41</v>
      </c>
    </row>
    <row r="29" spans="1:6" x14ac:dyDescent="0.25">
      <c r="A29" s="1" t="s">
        <v>11</v>
      </c>
      <c r="B29">
        <v>2</v>
      </c>
      <c r="C29" s="3">
        <v>2815</v>
      </c>
      <c r="D29" s="3">
        <f t="shared" si="1"/>
        <v>5630</v>
      </c>
      <c r="F29" t="s">
        <v>42</v>
      </c>
    </row>
    <row r="30" spans="1:6" x14ac:dyDescent="0.25">
      <c r="A30" s="1" t="s">
        <v>16</v>
      </c>
      <c r="B30">
        <v>1</v>
      </c>
      <c r="C30" s="3">
        <v>4680</v>
      </c>
      <c r="D30" s="3">
        <f t="shared" si="1"/>
        <v>4680</v>
      </c>
      <c r="F30" t="s">
        <v>33</v>
      </c>
    </row>
    <row r="31" spans="1:6" x14ac:dyDescent="0.25">
      <c r="A31" s="1" t="s">
        <v>25</v>
      </c>
      <c r="B31">
        <v>1</v>
      </c>
      <c r="C31" s="3">
        <v>3460</v>
      </c>
      <c r="D31" s="3">
        <f t="shared" si="1"/>
        <v>3460</v>
      </c>
      <c r="F31" t="s">
        <v>33</v>
      </c>
    </row>
    <row r="32" spans="1:6" x14ac:dyDescent="0.25">
      <c r="A32" s="1" t="s">
        <v>31</v>
      </c>
      <c r="B32">
        <v>1</v>
      </c>
      <c r="C32" s="3">
        <v>1980</v>
      </c>
      <c r="D32" s="3">
        <f t="shared" si="1"/>
        <v>1980</v>
      </c>
      <c r="F32" t="s">
        <v>34</v>
      </c>
    </row>
    <row r="33" spans="1:6" x14ac:dyDescent="0.25">
      <c r="A33" s="1" t="s">
        <v>32</v>
      </c>
      <c r="B33">
        <v>1</v>
      </c>
      <c r="C33" s="3">
        <v>3460</v>
      </c>
      <c r="D33" s="3">
        <f t="shared" si="1"/>
        <v>3460</v>
      </c>
      <c r="F33" t="s">
        <v>34</v>
      </c>
    </row>
    <row r="35" spans="1:6" x14ac:dyDescent="0.25">
      <c r="A35" s="2" t="s">
        <v>2</v>
      </c>
    </row>
    <row r="36" spans="1:6" x14ac:dyDescent="0.25">
      <c r="A36" s="1" t="s">
        <v>4</v>
      </c>
      <c r="B36">
        <v>1</v>
      </c>
      <c r="C36" s="3">
        <v>40050</v>
      </c>
      <c r="D36" s="3">
        <f t="shared" ref="D36:D50" si="2">PRODUCT(B36*C36)</f>
        <v>40050</v>
      </c>
    </row>
    <row r="37" spans="1:6" x14ac:dyDescent="0.25">
      <c r="A37" s="1" t="s">
        <v>3</v>
      </c>
      <c r="B37">
        <v>1</v>
      </c>
      <c r="C37" s="3">
        <v>12060</v>
      </c>
      <c r="D37" s="3">
        <f t="shared" si="2"/>
        <v>12060</v>
      </c>
    </row>
    <row r="38" spans="1:6" x14ac:dyDescent="0.25">
      <c r="A38" s="1" t="s">
        <v>5</v>
      </c>
      <c r="B38">
        <v>1</v>
      </c>
      <c r="C38" s="3">
        <v>15000</v>
      </c>
      <c r="D38" s="3">
        <f t="shared" si="2"/>
        <v>15000</v>
      </c>
      <c r="F38" t="s">
        <v>40</v>
      </c>
    </row>
    <row r="39" spans="1:6" x14ac:dyDescent="0.25">
      <c r="A39" s="1" t="s">
        <v>58</v>
      </c>
      <c r="B39">
        <v>1</v>
      </c>
      <c r="C39" s="3">
        <v>2575</v>
      </c>
      <c r="D39" s="3">
        <f t="shared" si="2"/>
        <v>2575</v>
      </c>
    </row>
    <row r="40" spans="1:6" x14ac:dyDescent="0.25">
      <c r="A40" s="1" t="s">
        <v>59</v>
      </c>
      <c r="B40">
        <v>1</v>
      </c>
      <c r="C40" s="3">
        <v>2575</v>
      </c>
      <c r="D40" s="3">
        <f t="shared" si="2"/>
        <v>2575</v>
      </c>
    </row>
    <row r="41" spans="1:6" x14ac:dyDescent="0.25">
      <c r="A41" s="1" t="s">
        <v>6</v>
      </c>
      <c r="B41">
        <v>1</v>
      </c>
      <c r="C41" s="3">
        <v>9900</v>
      </c>
      <c r="D41" s="3">
        <f t="shared" si="2"/>
        <v>9900</v>
      </c>
    </row>
    <row r="42" spans="1:6" x14ac:dyDescent="0.25">
      <c r="A42" s="1" t="s">
        <v>7</v>
      </c>
      <c r="B42">
        <v>1</v>
      </c>
      <c r="C42" s="3">
        <v>19800</v>
      </c>
      <c r="D42" s="3">
        <f t="shared" si="2"/>
        <v>19800</v>
      </c>
    </row>
    <row r="43" spans="1:6" x14ac:dyDescent="0.25">
      <c r="A43" s="1" t="s">
        <v>8</v>
      </c>
      <c r="B43">
        <v>1</v>
      </c>
      <c r="C43" s="3">
        <v>79490</v>
      </c>
      <c r="D43" s="3">
        <f t="shared" si="2"/>
        <v>79490</v>
      </c>
    </row>
    <row r="44" spans="1:6" x14ac:dyDescent="0.25">
      <c r="A44" s="1" t="s">
        <v>66</v>
      </c>
      <c r="B44">
        <v>1</v>
      </c>
      <c r="C44" s="3">
        <v>15000</v>
      </c>
      <c r="D44" s="3">
        <f t="shared" si="2"/>
        <v>15000</v>
      </c>
    </row>
    <row r="45" spans="1:6" x14ac:dyDescent="0.25">
      <c r="A45" s="1" t="s">
        <v>67</v>
      </c>
      <c r="B45">
        <v>1</v>
      </c>
      <c r="C45" s="3">
        <v>14940</v>
      </c>
      <c r="D45" s="3">
        <f t="shared" si="2"/>
        <v>14940</v>
      </c>
    </row>
    <row r="46" spans="1:6" x14ac:dyDescent="0.25">
      <c r="A46" s="1" t="s">
        <v>68</v>
      </c>
      <c r="B46">
        <v>1</v>
      </c>
      <c r="C46" s="3">
        <v>4000</v>
      </c>
      <c r="D46" s="3">
        <f t="shared" si="2"/>
        <v>4000</v>
      </c>
    </row>
    <row r="47" spans="1:6" x14ac:dyDescent="0.25">
      <c r="A47" s="1" t="s">
        <v>69</v>
      </c>
      <c r="B47">
        <v>1</v>
      </c>
      <c r="C47" s="3">
        <v>2805</v>
      </c>
      <c r="D47" s="3">
        <f t="shared" si="2"/>
        <v>2805</v>
      </c>
    </row>
    <row r="48" spans="1:6" x14ac:dyDescent="0.25">
      <c r="A48" s="1" t="s">
        <v>70</v>
      </c>
      <c r="B48">
        <v>1</v>
      </c>
      <c r="C48" s="3">
        <v>7395</v>
      </c>
      <c r="D48" s="3">
        <f t="shared" si="2"/>
        <v>7395</v>
      </c>
    </row>
    <row r="49" spans="1:4" x14ac:dyDescent="0.25">
      <c r="A49" s="1" t="s">
        <v>71</v>
      </c>
      <c r="B49">
        <v>1</v>
      </c>
      <c r="C49" s="3">
        <v>7840</v>
      </c>
      <c r="D49" s="3">
        <f t="shared" si="2"/>
        <v>7840</v>
      </c>
    </row>
    <row r="50" spans="1:4" x14ac:dyDescent="0.25">
      <c r="A50" s="1" t="s">
        <v>72</v>
      </c>
      <c r="B50">
        <v>1</v>
      </c>
      <c r="C50" s="3">
        <v>1980</v>
      </c>
      <c r="D50" s="3">
        <f t="shared" si="2"/>
        <v>1980</v>
      </c>
    </row>
    <row r="51" spans="1:4" x14ac:dyDescent="0.25">
      <c r="A51" s="1" t="s">
        <v>65</v>
      </c>
      <c r="B51">
        <v>1</v>
      </c>
      <c r="C51" s="3">
        <v>21570</v>
      </c>
      <c r="D51" s="3">
        <f t="shared" ref="D51" si="3">PRODUCT(B51*C51)</f>
        <v>21570</v>
      </c>
    </row>
    <row r="54" spans="1:4" x14ac:dyDescent="0.25">
      <c r="A54" s="2" t="s">
        <v>20</v>
      </c>
      <c r="D54" s="4">
        <f>SUM(D8:D53)</f>
        <v>552505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35" sqref="A35"/>
    </sheetView>
  </sheetViews>
  <sheetFormatPr defaultColWidth="11" defaultRowHeight="15.75" x14ac:dyDescent="0.25"/>
  <cols>
    <col min="1" max="1" width="46.625" customWidth="1"/>
    <col min="4" max="4" width="13" customWidth="1"/>
    <col min="5" max="5" width="2" customWidth="1"/>
    <col min="6" max="6" width="54.125" customWidth="1"/>
  </cols>
  <sheetData>
    <row r="1" spans="1:6" x14ac:dyDescent="0.25">
      <c r="A1" t="s">
        <v>0</v>
      </c>
      <c r="C1" s="3"/>
      <c r="D1" s="3"/>
    </row>
    <row r="2" spans="1:6" x14ac:dyDescent="0.25">
      <c r="C2" s="3"/>
      <c r="D2" s="3"/>
    </row>
    <row r="3" spans="1:6" x14ac:dyDescent="0.25">
      <c r="A3" t="s">
        <v>1</v>
      </c>
      <c r="C3" s="3"/>
      <c r="D3" s="3"/>
    </row>
    <row r="4" spans="1:6" x14ac:dyDescent="0.25">
      <c r="C4" s="3"/>
      <c r="D4" s="3"/>
    </row>
    <row r="5" spans="1:6" x14ac:dyDescent="0.25">
      <c r="C5" s="3"/>
      <c r="D5" s="3"/>
    </row>
    <row r="6" spans="1:6" x14ac:dyDescent="0.25">
      <c r="A6" s="2" t="s">
        <v>21</v>
      </c>
      <c r="B6" s="2" t="s">
        <v>19</v>
      </c>
      <c r="C6" s="4" t="s">
        <v>22</v>
      </c>
      <c r="D6" s="4" t="s">
        <v>23</v>
      </c>
      <c r="F6" s="2" t="s">
        <v>24</v>
      </c>
    </row>
    <row r="7" spans="1:6" x14ac:dyDescent="0.25">
      <c r="A7" s="7" t="s">
        <v>60</v>
      </c>
      <c r="B7" s="2"/>
      <c r="C7" s="4"/>
      <c r="D7" s="4"/>
      <c r="F7" s="2"/>
    </row>
    <row r="8" spans="1:6" x14ac:dyDescent="0.25">
      <c r="A8" s="1" t="s">
        <v>46</v>
      </c>
      <c r="B8">
        <v>1</v>
      </c>
      <c r="C8" s="3">
        <v>0</v>
      </c>
      <c r="D8" s="3">
        <f>PRODUCT(B8*C8)</f>
        <v>0</v>
      </c>
      <c r="F8" t="s">
        <v>47</v>
      </c>
    </row>
    <row r="9" spans="1:6" x14ac:dyDescent="0.25">
      <c r="A9" s="1" t="s">
        <v>48</v>
      </c>
      <c r="B9">
        <v>1</v>
      </c>
      <c r="C9" s="3">
        <v>0</v>
      </c>
      <c r="D9" s="3">
        <f>PRODUCT(B9*C9)</f>
        <v>0</v>
      </c>
      <c r="F9" t="s">
        <v>47</v>
      </c>
    </row>
    <row r="10" spans="1:6" x14ac:dyDescent="0.25">
      <c r="A10" s="1" t="s">
        <v>49</v>
      </c>
      <c r="B10">
        <v>1</v>
      </c>
      <c r="C10" s="3">
        <v>0</v>
      </c>
      <c r="D10" s="3">
        <f>PRODUCT(B10*C10)</f>
        <v>0</v>
      </c>
      <c r="F10" t="s">
        <v>47</v>
      </c>
    </row>
    <row r="11" spans="1:6" x14ac:dyDescent="0.25">
      <c r="C11" s="3"/>
      <c r="D11" s="3"/>
    </row>
    <row r="12" spans="1:6" x14ac:dyDescent="0.25">
      <c r="A12" s="5" t="s">
        <v>61</v>
      </c>
      <c r="C12" s="3"/>
      <c r="D12" s="3"/>
    </row>
    <row r="13" spans="1:6" x14ac:dyDescent="0.25">
      <c r="A13" s="1" t="s">
        <v>50</v>
      </c>
      <c r="B13">
        <v>1</v>
      </c>
      <c r="C13" s="3">
        <v>0</v>
      </c>
      <c r="D13" s="3">
        <f>PRODUCT(B13*C13)</f>
        <v>0</v>
      </c>
      <c r="F13" t="s">
        <v>63</v>
      </c>
    </row>
    <row r="14" spans="1:6" x14ac:dyDescent="0.25">
      <c r="A14" s="1" t="s">
        <v>51</v>
      </c>
      <c r="B14">
        <v>1</v>
      </c>
      <c r="C14" s="3">
        <v>0</v>
      </c>
      <c r="D14" s="3">
        <f>PRODUCT(B14*C14)</f>
        <v>0</v>
      </c>
      <c r="F14" t="s">
        <v>63</v>
      </c>
    </row>
    <row r="15" spans="1:6" x14ac:dyDescent="0.25">
      <c r="A15" s="1" t="s">
        <v>52</v>
      </c>
      <c r="B15">
        <v>1</v>
      </c>
      <c r="C15" s="3">
        <v>0</v>
      </c>
      <c r="D15" s="3">
        <f>PRODUCT(B15*C15)</f>
        <v>0</v>
      </c>
      <c r="F15" t="s">
        <v>63</v>
      </c>
    </row>
    <row r="16" spans="1:6" x14ac:dyDescent="0.25">
      <c r="C16" s="3"/>
      <c r="D16" s="3"/>
    </row>
    <row r="17" spans="1:4" x14ac:dyDescent="0.25">
      <c r="A17" s="2" t="s">
        <v>2</v>
      </c>
      <c r="C17" s="3"/>
      <c r="D17" s="3"/>
    </row>
    <row r="18" spans="1:4" x14ac:dyDescent="0.25">
      <c r="A18" s="6" t="s">
        <v>53</v>
      </c>
      <c r="B18">
        <v>1</v>
      </c>
      <c r="C18" s="3">
        <v>0</v>
      </c>
      <c r="D18" s="3">
        <f t="shared" ref="D18:D33" si="0">PRODUCT(B18*C18)</f>
        <v>0</v>
      </c>
    </row>
    <row r="19" spans="1:4" x14ac:dyDescent="0.25">
      <c r="A19" s="6" t="s">
        <v>45</v>
      </c>
      <c r="B19">
        <v>1</v>
      </c>
      <c r="C19" s="3">
        <v>0</v>
      </c>
      <c r="D19" s="3">
        <f t="shared" si="0"/>
        <v>0</v>
      </c>
    </row>
    <row r="20" spans="1:4" x14ac:dyDescent="0.25">
      <c r="A20" s="6" t="s">
        <v>44</v>
      </c>
      <c r="B20">
        <v>1</v>
      </c>
      <c r="C20" s="3">
        <v>0</v>
      </c>
      <c r="D20" s="3">
        <f t="shared" si="0"/>
        <v>0</v>
      </c>
    </row>
    <row r="21" spans="1:4" x14ac:dyDescent="0.25">
      <c r="A21" s="6" t="s">
        <v>54</v>
      </c>
      <c r="B21">
        <v>1</v>
      </c>
      <c r="C21" s="3">
        <v>0</v>
      </c>
      <c r="D21" s="3">
        <f t="shared" si="0"/>
        <v>0</v>
      </c>
    </row>
    <row r="22" spans="1:4" x14ac:dyDescent="0.25">
      <c r="A22" s="6" t="s">
        <v>55</v>
      </c>
      <c r="B22">
        <v>1</v>
      </c>
      <c r="C22" s="3">
        <v>0</v>
      </c>
      <c r="D22" s="3">
        <f t="shared" si="0"/>
        <v>0</v>
      </c>
    </row>
    <row r="23" spans="1:4" x14ac:dyDescent="0.25">
      <c r="A23" s="6" t="s">
        <v>64</v>
      </c>
      <c r="B23">
        <v>1</v>
      </c>
      <c r="C23" s="3">
        <v>0</v>
      </c>
      <c r="D23" s="3">
        <f t="shared" si="0"/>
        <v>0</v>
      </c>
    </row>
    <row r="24" spans="1:4" x14ac:dyDescent="0.25">
      <c r="A24" s="6" t="s">
        <v>56</v>
      </c>
      <c r="B24">
        <v>1</v>
      </c>
      <c r="C24" s="3">
        <v>0</v>
      </c>
      <c r="D24" s="3">
        <f t="shared" si="0"/>
        <v>0</v>
      </c>
    </row>
    <row r="25" spans="1:4" x14ac:dyDescent="0.25">
      <c r="A25" s="1" t="s">
        <v>4</v>
      </c>
      <c r="B25">
        <v>1</v>
      </c>
      <c r="C25" s="3">
        <v>0</v>
      </c>
      <c r="D25" s="3">
        <f t="shared" si="0"/>
        <v>0</v>
      </c>
    </row>
    <row r="26" spans="1:4" x14ac:dyDescent="0.25">
      <c r="A26" s="1" t="s">
        <v>58</v>
      </c>
      <c r="B26">
        <v>1</v>
      </c>
      <c r="C26" s="3">
        <v>0</v>
      </c>
      <c r="D26" s="3">
        <f t="shared" si="0"/>
        <v>0</v>
      </c>
    </row>
    <row r="27" spans="1:4" x14ac:dyDescent="0.25">
      <c r="A27" s="1" t="s">
        <v>59</v>
      </c>
      <c r="B27">
        <v>1</v>
      </c>
      <c r="C27" s="3">
        <v>0</v>
      </c>
      <c r="D27" s="3">
        <f t="shared" ref="D27" si="1">PRODUCT(B27*C27)</f>
        <v>0</v>
      </c>
    </row>
    <row r="28" spans="1:4" x14ac:dyDescent="0.25">
      <c r="A28" s="1" t="s">
        <v>8</v>
      </c>
      <c r="B28">
        <v>1</v>
      </c>
      <c r="C28" s="3">
        <v>0</v>
      </c>
      <c r="D28" s="3">
        <f t="shared" si="0"/>
        <v>0</v>
      </c>
    </row>
    <row r="29" spans="1:4" x14ac:dyDescent="0.25">
      <c r="A29" s="1" t="s">
        <v>9</v>
      </c>
      <c r="B29">
        <v>1</v>
      </c>
      <c r="C29" s="3">
        <v>0</v>
      </c>
      <c r="D29" s="3">
        <f t="shared" si="0"/>
        <v>0</v>
      </c>
    </row>
    <row r="30" spans="1:4" x14ac:dyDescent="0.25">
      <c r="A30" s="1" t="s">
        <v>43</v>
      </c>
      <c r="B30">
        <v>1</v>
      </c>
      <c r="C30" s="3">
        <v>0</v>
      </c>
      <c r="D30" s="3">
        <f t="shared" si="0"/>
        <v>0</v>
      </c>
    </row>
    <row r="31" spans="1:4" x14ac:dyDescent="0.25">
      <c r="A31" s="1" t="s">
        <v>43</v>
      </c>
      <c r="B31">
        <v>1</v>
      </c>
      <c r="C31" s="3">
        <v>0</v>
      </c>
      <c r="D31" s="3">
        <f t="shared" si="0"/>
        <v>0</v>
      </c>
    </row>
    <row r="32" spans="1:4" x14ac:dyDescent="0.25">
      <c r="A32" s="1" t="s">
        <v>43</v>
      </c>
      <c r="B32">
        <v>1</v>
      </c>
      <c r="C32" s="3">
        <v>0</v>
      </c>
      <c r="D32" s="3">
        <f t="shared" si="0"/>
        <v>0</v>
      </c>
    </row>
    <row r="33" spans="1:4" x14ac:dyDescent="0.25">
      <c r="A33" s="1" t="s">
        <v>43</v>
      </c>
      <c r="B33">
        <v>1</v>
      </c>
      <c r="C33" s="3">
        <v>0</v>
      </c>
      <c r="D33" s="3">
        <f t="shared" si="0"/>
        <v>0</v>
      </c>
    </row>
    <row r="34" spans="1:4" x14ac:dyDescent="0.25">
      <c r="C34" s="3"/>
      <c r="D34" s="3"/>
    </row>
    <row r="35" spans="1:4" x14ac:dyDescent="0.25">
      <c r="C35" s="3"/>
      <c r="D35" s="3"/>
    </row>
    <row r="36" spans="1:4" x14ac:dyDescent="0.25">
      <c r="A36" s="2" t="s">
        <v>20</v>
      </c>
      <c r="C36" s="3"/>
      <c r="D36" s="4">
        <f>SUM(D8:D33)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FABRICATION</vt:lpstr>
      <vt:lpstr>PROGRAMMING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Kingsolver, Adam</cp:lastModifiedBy>
  <dcterms:created xsi:type="dcterms:W3CDTF">2022-04-22T12:17:32Z</dcterms:created>
  <dcterms:modified xsi:type="dcterms:W3CDTF">2022-05-16T14:26:04Z</dcterms:modified>
</cp:coreProperties>
</file>